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-eng\COMV ENGINEER\ENGINEERING\CURRENT PROJECTS\Memorial Park Improvements 2025 PID 2541301\CONSTRUCTION\Bidding and Contract Documents (Mount Vernon)\"/>
    </mc:Choice>
  </mc:AlternateContent>
  <bookViews>
    <workbookView xWindow="28680" yWindow="-120" windowWidth="29040" windowHeight="15720" tabRatio="679"/>
  </bookViews>
  <sheets>
    <sheet name="Site Civil" sheetId="107" r:id="rId1"/>
  </sheets>
  <definedNames>
    <definedName name="_xlnm.Print_Area" localSheetId="0">'Site Civil'!$C$6:$J$50</definedName>
    <definedName name="_xlnm.Print_Titles" localSheetId="0">'Site Civil'!$1:$7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07" l="1"/>
  <c r="C41" i="107" s="1"/>
  <c r="C42" i="107" s="1"/>
  <c r="C10" i="107"/>
  <c r="C11" i="107" s="1"/>
  <c r="C13" i="107" s="1"/>
  <c r="C14" i="107" l="1"/>
  <c r="C15" i="107" l="1"/>
  <c r="C16" i="107" l="1"/>
  <c r="C17" i="107" s="1"/>
  <c r="C18" i="107" s="1"/>
  <c r="C19" i="107" s="1"/>
  <c r="C20" i="107" s="1"/>
  <c r="C21" i="107" s="1"/>
  <c r="C22" i="107" s="1"/>
  <c r="C23" i="107" s="1"/>
  <c r="C24" i="107" s="1"/>
  <c r="C25" i="107" s="1"/>
  <c r="C26" i="107" s="1"/>
  <c r="C27" i="107" s="1"/>
  <c r="C28" i="107" s="1"/>
  <c r="C29" i="107" s="1"/>
  <c r="C31" i="107" l="1"/>
  <c r="C32" i="107" l="1"/>
  <c r="C33" i="107" s="1"/>
  <c r="C34" i="107" s="1"/>
  <c r="C35" i="107" s="1"/>
  <c r="C36" i="107" s="1"/>
  <c r="C37" i="107" s="1"/>
  <c r="C38" i="107" s="1"/>
  <c r="C39" i="107" s="1"/>
  <c r="C43" i="107" s="1"/>
  <c r="C44" i="107" s="1"/>
</calcChain>
</file>

<file path=xl/sharedStrings.xml><?xml version="1.0" encoding="utf-8"?>
<sst xmlns="http://schemas.openxmlformats.org/spreadsheetml/2006/main" count="141" uniqueCount="78">
  <si>
    <t>Item No.</t>
  </si>
  <si>
    <t>Quantity</t>
  </si>
  <si>
    <t>Units</t>
  </si>
  <si>
    <t>Unit Cost</t>
  </si>
  <si>
    <t>Item Cost</t>
  </si>
  <si>
    <t>Ref.</t>
  </si>
  <si>
    <t>SY</t>
  </si>
  <si>
    <t>EA</t>
  </si>
  <si>
    <t>LS</t>
  </si>
  <si>
    <t>SF</t>
  </si>
  <si>
    <t>Ext.</t>
  </si>
  <si>
    <t>Demolition</t>
  </si>
  <si>
    <t>201</t>
  </si>
  <si>
    <t>11000</t>
  </si>
  <si>
    <t>CLEARING AND GRUBBING, AS PER PLAN</t>
  </si>
  <si>
    <t>202</t>
  </si>
  <si>
    <t>06000</t>
  </si>
  <si>
    <t>PREMIUM FOR CONTRACT PERFORMANCE BOND, PAYMENT BOND AND MAINTENANCE BOND</t>
  </si>
  <si>
    <t>203</t>
  </si>
  <si>
    <t>10001</t>
  </si>
  <si>
    <t>CY</t>
  </si>
  <si>
    <t>204</t>
  </si>
  <si>
    <t>10000</t>
  </si>
  <si>
    <t>SUBGRADE COMPACTION</t>
  </si>
  <si>
    <t>304</t>
  </si>
  <si>
    <t>20001</t>
  </si>
  <si>
    <t>AGGREGATE BASE, AS PER PLAN</t>
  </si>
  <si>
    <t>608</t>
  </si>
  <si>
    <t>4" CONCRETE WALK, AS PER PLAN</t>
  </si>
  <si>
    <t>FT</t>
  </si>
  <si>
    <t>611</t>
  </si>
  <si>
    <t>624</t>
  </si>
  <si>
    <t>MOBILIZATION</t>
  </si>
  <si>
    <t>01100</t>
  </si>
  <si>
    <t>659</t>
  </si>
  <si>
    <t>*DENOTES CONTINGENCY ITEM, AS DIRECTED BY THE ENGINEER</t>
  </si>
  <si>
    <t>SPEC - REFER TO PLAN NOTES, DETAILS &amp; SUPP SPECS</t>
  </si>
  <si>
    <t>SEEDING AND MULCHING</t>
  </si>
  <si>
    <t>6" CONDUIT, TYPE C (SDR 35 - SANITARY)</t>
  </si>
  <si>
    <t>05000</t>
  </si>
  <si>
    <t>CONDUIT, MISC.: 6" HEAVY DUTY SANITARY CLEANOUT</t>
  </si>
  <si>
    <t>FENCE REMOVED</t>
  </si>
  <si>
    <t>607</t>
  </si>
  <si>
    <t>20000</t>
  </si>
  <si>
    <t>TOPSOIL, AS PER PLAN</t>
  </si>
  <si>
    <t>00301</t>
  </si>
  <si>
    <t>690</t>
  </si>
  <si>
    <t>98400</t>
  </si>
  <si>
    <t>253</t>
  </si>
  <si>
    <t>PAVEMENT REPAIR</t>
  </si>
  <si>
    <t>638</t>
  </si>
  <si>
    <t>05100</t>
  </si>
  <si>
    <t>01000</t>
  </si>
  <si>
    <t>Site Improvements - Main Concession Stand</t>
  </si>
  <si>
    <t>Site Improvements - Babe Ruth Concession Stand</t>
  </si>
  <si>
    <t>23100</t>
  </si>
  <si>
    <t>FENCE REBUILT</t>
  </si>
  <si>
    <t>DETECTABLE WARNING, AS PER PLAN</t>
  </si>
  <si>
    <t>53021</t>
  </si>
  <si>
    <t>EMBANKMENT</t>
  </si>
  <si>
    <t>SPECIAL - MAIN CONCESSION &amp; RESTROOM FACILITY</t>
  </si>
  <si>
    <t>SPECIAL - BABE RUTH CONCESSION &amp; RESTROOM FACILITY</t>
  </si>
  <si>
    <t>98000</t>
  </si>
  <si>
    <t>REMOVAL MISC.: TIMBER BOLLARD REMOVED*</t>
  </si>
  <si>
    <t>SPECIAL - TIMBER BOLLAR REINSTALLED*</t>
  </si>
  <si>
    <t>Bid Items List</t>
  </si>
  <si>
    <t>PID 2541301</t>
  </si>
  <si>
    <t>Memorial Park Improvements - Phase 1 PID 2541301</t>
  </si>
  <si>
    <t>City of Mount Vernon, Knox County, Ohio</t>
  </si>
  <si>
    <t>TOTAL BID AMOUNT</t>
  </si>
  <si>
    <t>Bidder</t>
  </si>
  <si>
    <t>2" POLYETHYLENE SERVICE BRANCH, AS PER PLAN</t>
  </si>
  <si>
    <t>2" COPPER SERVICE BRANCH</t>
  </si>
  <si>
    <t>05601</t>
  </si>
  <si>
    <t>07690</t>
  </si>
  <si>
    <t>2" GATE VALVE AND VALVE BOX</t>
  </si>
  <si>
    <t>1-1/2" COPPER SERVICE BRANCH</t>
  </si>
  <si>
    <t>WATER WORK, MISC.: 1-1/2" GATE VALVE AND VALVE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</si>
</sst>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12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b/>
      <sz val="12"/>
      <name val="Tw Cen MT"/>
      <family val="2"/>
    </font>
    <font>
      <b/>
      <sz val="13"/>
      <name val="Tw Cen MT"/>
      <family val="2"/>
    </font>
    <font>
      <sz val="18"/>
      <name val="Tw Cen MT"/>
      <family val="2"/>
    </font>
    <font>
      <b/>
      <sz val="18"/>
      <name val="Tw Cen MT"/>
      <family val="2"/>
    </font>
    <font>
      <sz val="13"/>
      <name val="Tw Cen MT"/>
      <family val="2"/>
    </font>
    <font>
      <sz val="8"/>
      <name val="Tw Cen MT"/>
      <family val="2"/>
    </font>
    <font>
      <sz val="14"/>
      <name val="Tw Cen MT"/>
      <family val="2"/>
    </font>
    <font>
      <sz val="8"/>
      <name val="Arial"/>
      <family val="2"/>
    </font>
    <font>
      <sz val="11"/>
      <name val="Tw Cen MT"/>
      <family val="2"/>
    </font>
    <font>
      <b/>
      <sz val="16"/>
      <name val="Tw Cen MT"/>
      <family val="2"/>
    </font>
    <font>
      <sz val="16"/>
      <name val="Tw Cen MT"/>
      <family val="2"/>
    </font>
    <font>
      <i/>
      <sz val="12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4" fontId="2" fillId="0" borderId="0" xfId="0" applyNumberFormat="1" applyFont="1" applyAlignment="1">
      <alignment vertical="center"/>
    </xf>
    <xf numFmtId="44" fontId="3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44" fontId="2" fillId="2" borderId="1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2" fillId="0" borderId="6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center" vertical="center"/>
    </xf>
    <xf numFmtId="44" fontId="2" fillId="0" borderId="1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4" fontId="2" fillId="0" borderId="4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right" vertical="center"/>
    </xf>
    <xf numFmtId="3" fontId="2" fillId="0" borderId="0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" fillId="0" borderId="8" xfId="0" quotePrefix="1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2" borderId="10" xfId="0" applyNumberFormat="1" applyFont="1" applyFill="1" applyBorder="1" applyAlignment="1">
      <alignment horizontal="center" vertical="center"/>
    </xf>
    <xf numFmtId="44" fontId="2" fillId="0" borderId="7" xfId="0" applyNumberFormat="1" applyFont="1" applyBorder="1" applyAlignment="1">
      <alignment horizontal="left" vertical="center"/>
    </xf>
    <xf numFmtId="44" fontId="2" fillId="0" borderId="5" xfId="0" applyNumberFormat="1" applyFont="1" applyBorder="1" applyAlignment="1">
      <alignment horizontal="left" vertical="center"/>
    </xf>
    <xf numFmtId="44" fontId="2" fillId="0" borderId="2" xfId="0" applyNumberFormat="1" applyFont="1" applyBorder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8" fillId="0" borderId="0" xfId="0" applyNumberFormat="1" applyFont="1" applyAlignment="1">
      <alignment horizontal="centerContinuous" vertical="center"/>
    </xf>
    <xf numFmtId="44" fontId="8" fillId="0" borderId="0" xfId="0" applyNumberFormat="1" applyFont="1" applyAlignment="1">
      <alignment horizontal="left" vertical="center"/>
    </xf>
    <xf numFmtId="164" fontId="6" fillId="0" borderId="19" xfId="0" applyNumberFormat="1" applyFont="1" applyBorder="1"/>
    <xf numFmtId="49" fontId="10" fillId="0" borderId="13" xfId="0" applyNumberFormat="1" applyFont="1" applyBorder="1" applyAlignment="1">
      <alignment horizontal="left"/>
    </xf>
    <xf numFmtId="49" fontId="10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44" fontId="4" fillId="0" borderId="13" xfId="0" applyNumberFormat="1" applyFont="1" applyBorder="1" applyAlignment="1">
      <alignment horizontal="right" vertical="center"/>
    </xf>
    <xf numFmtId="44" fontId="4" fillId="0" borderId="14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9" fontId="10" fillId="0" borderId="4" xfId="0" applyNumberFormat="1" applyFont="1" applyBorder="1" applyAlignment="1">
      <alignment horizontal="left"/>
    </xf>
    <xf numFmtId="49" fontId="10" fillId="0" borderId="4" xfId="0" applyNumberFormat="1" applyFont="1" applyBorder="1" applyAlignment="1">
      <alignment horizontal="center"/>
    </xf>
    <xf numFmtId="3" fontId="11" fillId="0" borderId="4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4" fontId="11" fillId="0" borderId="4" xfId="0" applyNumberFormat="1" applyFont="1" applyBorder="1" applyAlignment="1">
      <alignment horizontal="right" vertical="center"/>
    </xf>
    <xf numFmtId="3" fontId="2" fillId="0" borderId="13" xfId="1" applyNumberFormat="1" applyFont="1" applyFill="1" applyBorder="1" applyAlignment="1">
      <alignment horizontal="center" vertical="center"/>
    </xf>
    <xf numFmtId="44" fontId="2" fillId="0" borderId="13" xfId="0" applyNumberFormat="1" applyFont="1" applyBorder="1" applyAlignment="1">
      <alignment horizontal="left" vertical="center"/>
    </xf>
    <xf numFmtId="44" fontId="2" fillId="0" borderId="0" xfId="0" applyNumberFormat="1" applyFont="1" applyAlignment="1">
      <alignment horizontal="right" vertical="center"/>
    </xf>
    <xf numFmtId="44" fontId="5" fillId="0" borderId="0" xfId="0" applyNumberFormat="1" applyFont="1" applyAlignment="1">
      <alignment horizontal="left" vertical="center"/>
    </xf>
    <xf numFmtId="44" fontId="3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wrapText="1"/>
    </xf>
    <xf numFmtId="164" fontId="14" fillId="0" borderId="1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2" xfId="0" applyFont="1" applyBorder="1"/>
    <xf numFmtId="0" fontId="10" fillId="0" borderId="3" xfId="0" applyFont="1" applyBorder="1"/>
    <xf numFmtId="0" fontId="2" fillId="0" borderId="9" xfId="0" applyFont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44" fontId="2" fillId="0" borderId="12" xfId="0" applyNumberFormat="1" applyFont="1" applyBorder="1" applyAlignment="1">
      <alignment horizontal="center" vertical="center"/>
    </xf>
    <xf numFmtId="44" fontId="2" fillId="0" borderId="13" xfId="0" applyNumberFormat="1" applyFont="1" applyBorder="1" applyAlignment="1">
      <alignment horizontal="center" vertical="center"/>
    </xf>
    <xf numFmtId="44" fontId="2" fillId="0" borderId="20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44" fontId="2" fillId="0" borderId="21" xfId="0" applyNumberFormat="1" applyFont="1" applyBorder="1" applyAlignment="1">
      <alignment horizontal="center" vertical="center"/>
    </xf>
    <xf numFmtId="44" fontId="2" fillId="0" borderId="14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4">
    <cellStyle name="Comma 2" xfId="1"/>
    <cellStyle name="Currency 2" xfId="2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8"/>
  <sheetViews>
    <sheetView tabSelected="1" view="pageBreakPreview" zoomScale="70" zoomScaleNormal="70" zoomScaleSheetLayoutView="70" workbookViewId="0">
      <pane ySplit="7" topLeftCell="A29" activePane="bottomLeft" state="frozen"/>
      <selection activeCell="E30" sqref="E30"/>
      <selection pane="bottomLeft" activeCell="F38" sqref="F38"/>
    </sheetView>
  </sheetViews>
  <sheetFormatPr defaultColWidth="9.140625" defaultRowHeight="15.75" x14ac:dyDescent="0.25"/>
  <cols>
    <col min="1" max="1" width="2.42578125" style="4" customWidth="1"/>
    <col min="2" max="2" width="2.7109375" style="1" customWidth="1"/>
    <col min="3" max="3" width="9.5703125" style="2" bestFit="1" customWidth="1"/>
    <col min="4" max="4" width="9" style="32" customWidth="1"/>
    <col min="5" max="5" width="15.28515625" style="34" customWidth="1"/>
    <col min="6" max="6" width="69.5703125" style="79" customWidth="1"/>
    <col min="7" max="7" width="10.42578125" style="23" bestFit="1" customWidth="1"/>
    <col min="8" max="8" width="9.140625" style="3" customWidth="1"/>
    <col min="9" max="9" width="33.42578125" style="5" customWidth="1"/>
    <col min="10" max="10" width="33.42578125" style="39" customWidth="1"/>
    <col min="11" max="12" width="9.140625" style="4"/>
    <col min="13" max="15" width="13.28515625" style="4" customWidth="1"/>
    <col min="16" max="16384" width="9.140625" style="4"/>
  </cols>
  <sheetData>
    <row r="1" spans="2:14" ht="12" customHeight="1" x14ac:dyDescent="0.35">
      <c r="B1" s="7"/>
      <c r="C1" s="44"/>
      <c r="D1" s="45"/>
      <c r="E1" s="46"/>
      <c r="F1" s="71"/>
      <c r="G1" s="47"/>
      <c r="H1" s="48"/>
      <c r="I1" s="49"/>
      <c r="J1" s="50"/>
    </row>
    <row r="2" spans="2:14" ht="18.75" x14ac:dyDescent="0.3">
      <c r="C2" s="104"/>
      <c r="D2" s="104"/>
      <c r="E2" s="104"/>
      <c r="F2" s="105"/>
      <c r="G2" s="105"/>
      <c r="H2" s="105"/>
      <c r="I2" s="105"/>
      <c r="J2" s="105"/>
    </row>
    <row r="3" spans="2:14" ht="15" customHeight="1" x14ac:dyDescent="0.25">
      <c r="C3" s="106"/>
      <c r="D3" s="106"/>
      <c r="E3" s="106"/>
      <c r="F3" s="105"/>
      <c r="G3" s="105"/>
      <c r="H3" s="105"/>
      <c r="I3" s="105"/>
      <c r="J3" s="105"/>
    </row>
    <row r="4" spans="2:14" ht="15.75" customHeight="1" x14ac:dyDescent="0.25">
      <c r="C4" s="107"/>
      <c r="D4" s="107"/>
      <c r="E4" s="107"/>
      <c r="F4" s="107"/>
      <c r="G4" s="107"/>
      <c r="H4" s="107"/>
      <c r="I4" s="107"/>
      <c r="J4" s="107"/>
    </row>
    <row r="5" spans="2:14" ht="39.6" customHeight="1" thickBot="1" x14ac:dyDescent="0.3">
      <c r="B5" s="8"/>
      <c r="C5" s="108"/>
      <c r="D5" s="108"/>
      <c r="E5" s="108"/>
      <c r="F5" s="108"/>
      <c r="G5" s="108"/>
      <c r="H5" s="108"/>
      <c r="I5" s="108"/>
      <c r="J5" s="108"/>
    </row>
    <row r="6" spans="2:14" ht="21.95" customHeight="1" thickBot="1" x14ac:dyDescent="0.3">
      <c r="B6" s="8"/>
      <c r="C6" s="87" t="s">
        <v>65</v>
      </c>
      <c r="D6" s="88"/>
      <c r="E6" s="51"/>
      <c r="F6" s="72" t="s">
        <v>67</v>
      </c>
      <c r="G6" s="89" t="s">
        <v>68</v>
      </c>
      <c r="H6" s="90"/>
      <c r="I6" s="90"/>
      <c r="J6" s="91"/>
    </row>
    <row r="7" spans="2:14" ht="21.95" customHeight="1" thickBot="1" x14ac:dyDescent="0.3">
      <c r="B7" s="9"/>
      <c r="C7" s="10" t="s">
        <v>5</v>
      </c>
      <c r="D7" s="35" t="s">
        <v>0</v>
      </c>
      <c r="E7" s="28" t="s">
        <v>10</v>
      </c>
      <c r="F7" s="10" t="s">
        <v>66</v>
      </c>
      <c r="G7" s="11" t="s">
        <v>1</v>
      </c>
      <c r="H7" s="11" t="s">
        <v>2</v>
      </c>
      <c r="I7" s="12" t="s">
        <v>3</v>
      </c>
      <c r="J7" s="13" t="s">
        <v>4</v>
      </c>
    </row>
    <row r="8" spans="2:14" ht="33" customHeight="1" x14ac:dyDescent="0.25">
      <c r="B8" s="9"/>
      <c r="C8" s="84" t="s">
        <v>11</v>
      </c>
      <c r="D8" s="85"/>
      <c r="E8" s="85"/>
      <c r="F8" s="85"/>
      <c r="G8" s="85"/>
      <c r="H8" s="85"/>
      <c r="I8" s="85"/>
      <c r="J8" s="86"/>
      <c r="N8" s="14"/>
    </row>
    <row r="9" spans="2:14" ht="33" customHeight="1" x14ac:dyDescent="0.25">
      <c r="B9" s="9"/>
      <c r="C9" s="15">
        <v>1</v>
      </c>
      <c r="D9" s="29" t="s">
        <v>12</v>
      </c>
      <c r="E9" s="29" t="s">
        <v>13</v>
      </c>
      <c r="F9" s="73" t="s">
        <v>14</v>
      </c>
      <c r="G9" s="16">
        <v>1</v>
      </c>
      <c r="H9" s="16" t="s">
        <v>8</v>
      </c>
      <c r="I9" s="17"/>
      <c r="J9" s="36"/>
      <c r="N9" s="14"/>
    </row>
    <row r="10" spans="2:14" ht="33" customHeight="1" x14ac:dyDescent="0.25">
      <c r="B10" s="9"/>
      <c r="C10" s="15">
        <f>1+C9</f>
        <v>2</v>
      </c>
      <c r="D10" s="29">
        <v>202</v>
      </c>
      <c r="E10" s="29" t="s">
        <v>39</v>
      </c>
      <c r="F10" s="73" t="s">
        <v>41</v>
      </c>
      <c r="G10" s="16">
        <v>310</v>
      </c>
      <c r="H10" s="16" t="s">
        <v>29</v>
      </c>
      <c r="I10" s="17"/>
      <c r="J10" s="36"/>
      <c r="N10" s="14"/>
    </row>
    <row r="11" spans="2:14" ht="33" customHeight="1" thickBot="1" x14ac:dyDescent="0.3">
      <c r="B11" s="9"/>
      <c r="C11" s="15">
        <f t="shared" ref="C11" si="0">1+C10</f>
        <v>3</v>
      </c>
      <c r="D11" s="29" t="s">
        <v>15</v>
      </c>
      <c r="E11" s="29">
        <v>98100</v>
      </c>
      <c r="F11" s="73" t="s">
        <v>63</v>
      </c>
      <c r="G11" s="16">
        <v>20</v>
      </c>
      <c r="H11" s="16" t="s">
        <v>7</v>
      </c>
      <c r="I11" s="17"/>
      <c r="J11" s="36"/>
    </row>
    <row r="12" spans="2:14" ht="33" customHeight="1" x14ac:dyDescent="0.25">
      <c r="B12" s="9"/>
      <c r="C12" s="84" t="s">
        <v>53</v>
      </c>
      <c r="D12" s="85"/>
      <c r="E12" s="85"/>
      <c r="F12" s="85"/>
      <c r="G12" s="85"/>
      <c r="H12" s="85"/>
      <c r="I12" s="85"/>
      <c r="J12" s="86"/>
    </row>
    <row r="13" spans="2:14" ht="33" customHeight="1" x14ac:dyDescent="0.25">
      <c r="B13" s="9"/>
      <c r="C13" s="40">
        <f>1+C11</f>
        <v>4</v>
      </c>
      <c r="D13" s="29">
        <v>103</v>
      </c>
      <c r="E13" s="30" t="s">
        <v>16</v>
      </c>
      <c r="F13" s="73" t="s">
        <v>17</v>
      </c>
      <c r="G13" s="41">
        <v>1</v>
      </c>
      <c r="H13" s="16" t="s">
        <v>8</v>
      </c>
      <c r="I13" s="17"/>
      <c r="J13" s="36"/>
    </row>
    <row r="14" spans="2:14" ht="33" customHeight="1" x14ac:dyDescent="0.25">
      <c r="B14" s="9"/>
      <c r="C14" s="15">
        <f>1+C13</f>
        <v>5</v>
      </c>
      <c r="D14" s="29" t="s">
        <v>18</v>
      </c>
      <c r="E14" s="29" t="s">
        <v>43</v>
      </c>
      <c r="F14" s="73" t="s">
        <v>59</v>
      </c>
      <c r="G14" s="16">
        <v>230</v>
      </c>
      <c r="H14" s="16" t="s">
        <v>20</v>
      </c>
      <c r="I14" s="17"/>
      <c r="J14" s="36"/>
    </row>
    <row r="15" spans="2:14" ht="33" customHeight="1" x14ac:dyDescent="0.25">
      <c r="B15" s="9"/>
      <c r="C15" s="15">
        <f t="shared" ref="C15:C29" si="1">1+C14</f>
        <v>6</v>
      </c>
      <c r="D15" s="29" t="s">
        <v>21</v>
      </c>
      <c r="E15" s="29" t="s">
        <v>22</v>
      </c>
      <c r="F15" s="73" t="s">
        <v>23</v>
      </c>
      <c r="G15" s="16">
        <v>160</v>
      </c>
      <c r="H15" s="16" t="s">
        <v>6</v>
      </c>
      <c r="I15" s="17"/>
      <c r="J15" s="36"/>
    </row>
    <row r="16" spans="2:14" ht="33" customHeight="1" x14ac:dyDescent="0.25">
      <c r="B16" s="9"/>
      <c r="C16" s="15">
        <f t="shared" si="1"/>
        <v>7</v>
      </c>
      <c r="D16" s="29" t="s">
        <v>48</v>
      </c>
      <c r="E16" s="30" t="s">
        <v>52</v>
      </c>
      <c r="F16" s="73" t="s">
        <v>49</v>
      </c>
      <c r="G16" s="16">
        <v>22</v>
      </c>
      <c r="H16" s="16" t="s">
        <v>6</v>
      </c>
      <c r="I16" s="17"/>
      <c r="J16" s="36"/>
    </row>
    <row r="17" spans="2:13" ht="33" customHeight="1" x14ac:dyDescent="0.25">
      <c r="B17" s="9"/>
      <c r="C17" s="15">
        <f t="shared" si="1"/>
        <v>8</v>
      </c>
      <c r="D17" s="29" t="s">
        <v>24</v>
      </c>
      <c r="E17" s="29" t="s">
        <v>25</v>
      </c>
      <c r="F17" s="73" t="s">
        <v>26</v>
      </c>
      <c r="G17" s="16">
        <v>18</v>
      </c>
      <c r="H17" s="16" t="s">
        <v>20</v>
      </c>
      <c r="I17" s="17"/>
      <c r="J17" s="36"/>
    </row>
    <row r="18" spans="2:13" ht="33" customHeight="1" x14ac:dyDescent="0.25">
      <c r="B18" s="9"/>
      <c r="C18" s="15">
        <f t="shared" si="1"/>
        <v>9</v>
      </c>
      <c r="D18" s="30" t="s">
        <v>42</v>
      </c>
      <c r="E18" s="30" t="s">
        <v>55</v>
      </c>
      <c r="F18" s="73" t="s">
        <v>56</v>
      </c>
      <c r="G18" s="16">
        <v>275</v>
      </c>
      <c r="H18" s="16" t="s">
        <v>29</v>
      </c>
      <c r="I18" s="17"/>
      <c r="J18" s="36"/>
      <c r="M18" s="6"/>
    </row>
    <row r="19" spans="2:13" ht="33" customHeight="1" x14ac:dyDescent="0.25">
      <c r="B19" s="9"/>
      <c r="C19" s="15">
        <f t="shared" si="1"/>
        <v>10</v>
      </c>
      <c r="D19" s="29" t="s">
        <v>27</v>
      </c>
      <c r="E19" s="29" t="s">
        <v>19</v>
      </c>
      <c r="F19" s="73" t="s">
        <v>28</v>
      </c>
      <c r="G19" s="16">
        <v>1380</v>
      </c>
      <c r="H19" s="16" t="s">
        <v>9</v>
      </c>
      <c r="I19" s="17"/>
      <c r="J19" s="36"/>
    </row>
    <row r="20" spans="2:13" ht="33" customHeight="1" x14ac:dyDescent="0.25">
      <c r="B20" s="9"/>
      <c r="C20" s="15">
        <f t="shared" si="1"/>
        <v>11</v>
      </c>
      <c r="D20" s="29" t="s">
        <v>30</v>
      </c>
      <c r="E20" s="30" t="s">
        <v>33</v>
      </c>
      <c r="F20" s="73" t="s">
        <v>38</v>
      </c>
      <c r="G20" s="16">
        <v>285</v>
      </c>
      <c r="H20" s="16" t="s">
        <v>29</v>
      </c>
      <c r="I20" s="17"/>
      <c r="J20" s="36"/>
    </row>
    <row r="21" spans="2:13" ht="33" customHeight="1" x14ac:dyDescent="0.25">
      <c r="B21" s="9"/>
      <c r="C21" s="15">
        <f t="shared" si="1"/>
        <v>12</v>
      </c>
      <c r="D21" s="29">
        <v>611</v>
      </c>
      <c r="E21" s="30">
        <v>97200</v>
      </c>
      <c r="F21" s="73" t="s">
        <v>40</v>
      </c>
      <c r="G21" s="16">
        <v>4</v>
      </c>
      <c r="H21" s="16" t="s">
        <v>7</v>
      </c>
      <c r="I21" s="17"/>
      <c r="J21" s="36"/>
    </row>
    <row r="22" spans="2:13" ht="33" customHeight="1" x14ac:dyDescent="0.25">
      <c r="B22" s="9"/>
      <c r="C22" s="15">
        <f>1+C21</f>
        <v>13</v>
      </c>
      <c r="D22" s="30" t="s">
        <v>31</v>
      </c>
      <c r="E22" s="29">
        <v>10000</v>
      </c>
      <c r="F22" s="73" t="s">
        <v>32</v>
      </c>
      <c r="G22" s="16">
        <v>1</v>
      </c>
      <c r="H22" s="16" t="s">
        <v>8</v>
      </c>
      <c r="I22" s="17"/>
      <c r="J22" s="36"/>
    </row>
    <row r="23" spans="2:13" ht="33" customHeight="1" x14ac:dyDescent="0.25">
      <c r="B23" s="9"/>
      <c r="C23" s="15">
        <f t="shared" si="1"/>
        <v>14</v>
      </c>
      <c r="D23" s="30" t="s">
        <v>50</v>
      </c>
      <c r="E23" s="30" t="s">
        <v>51</v>
      </c>
      <c r="F23" s="83" t="s">
        <v>72</v>
      </c>
      <c r="G23" s="16">
        <v>50</v>
      </c>
      <c r="H23" s="16" t="s">
        <v>29</v>
      </c>
      <c r="I23" s="17"/>
      <c r="J23" s="36"/>
    </row>
    <row r="24" spans="2:13" ht="33" customHeight="1" x14ac:dyDescent="0.25">
      <c r="B24" s="9"/>
      <c r="C24" s="15">
        <f t="shared" si="1"/>
        <v>15</v>
      </c>
      <c r="D24" s="30" t="s">
        <v>50</v>
      </c>
      <c r="E24" s="30" t="s">
        <v>73</v>
      </c>
      <c r="F24" s="83" t="s">
        <v>71</v>
      </c>
      <c r="G24" s="16">
        <v>320</v>
      </c>
      <c r="H24" s="16" t="s">
        <v>29</v>
      </c>
      <c r="I24" s="17"/>
      <c r="J24" s="36"/>
    </row>
    <row r="25" spans="2:13" ht="33" customHeight="1" x14ac:dyDescent="0.25">
      <c r="B25" s="9"/>
      <c r="C25" s="15">
        <f t="shared" si="1"/>
        <v>16</v>
      </c>
      <c r="D25" s="30" t="s">
        <v>50</v>
      </c>
      <c r="E25" s="30" t="s">
        <v>74</v>
      </c>
      <c r="F25" s="83" t="s">
        <v>75</v>
      </c>
      <c r="G25" s="16">
        <v>1</v>
      </c>
      <c r="H25" s="16" t="s">
        <v>7</v>
      </c>
      <c r="I25" s="17"/>
      <c r="J25" s="36"/>
    </row>
    <row r="26" spans="2:13" ht="33" customHeight="1" x14ac:dyDescent="0.25">
      <c r="B26" s="9"/>
      <c r="C26" s="15">
        <f t="shared" si="1"/>
        <v>17</v>
      </c>
      <c r="D26" s="29" t="s">
        <v>34</v>
      </c>
      <c r="E26" s="30" t="s">
        <v>45</v>
      </c>
      <c r="F26" s="73" t="s">
        <v>44</v>
      </c>
      <c r="G26" s="16">
        <v>52</v>
      </c>
      <c r="H26" s="16" t="s">
        <v>20</v>
      </c>
      <c r="I26" s="17"/>
      <c r="J26" s="36"/>
    </row>
    <row r="27" spans="2:13" ht="33" customHeight="1" x14ac:dyDescent="0.25">
      <c r="B27" s="9"/>
      <c r="C27" s="15">
        <f t="shared" si="1"/>
        <v>18</v>
      </c>
      <c r="D27" s="29" t="s">
        <v>34</v>
      </c>
      <c r="E27" s="29">
        <v>10000</v>
      </c>
      <c r="F27" s="73" t="s">
        <v>37</v>
      </c>
      <c r="G27" s="16">
        <v>470</v>
      </c>
      <c r="H27" s="16" t="s">
        <v>6</v>
      </c>
      <c r="I27" s="17"/>
      <c r="J27" s="36"/>
    </row>
    <row r="28" spans="2:13" ht="33" customHeight="1" x14ac:dyDescent="0.25">
      <c r="B28" s="9"/>
      <c r="C28" s="15">
        <f t="shared" si="1"/>
        <v>19</v>
      </c>
      <c r="D28" s="30" t="s">
        <v>46</v>
      </c>
      <c r="E28" s="30" t="s">
        <v>62</v>
      </c>
      <c r="F28" s="73" t="s">
        <v>64</v>
      </c>
      <c r="G28" s="16">
        <v>20</v>
      </c>
      <c r="H28" s="16" t="s">
        <v>7</v>
      </c>
      <c r="I28" s="17"/>
      <c r="J28" s="36"/>
    </row>
    <row r="29" spans="2:13" ht="33" customHeight="1" thickBot="1" x14ac:dyDescent="0.3">
      <c r="B29" s="9"/>
      <c r="C29" s="15">
        <f t="shared" si="1"/>
        <v>20</v>
      </c>
      <c r="D29" s="29" t="s">
        <v>46</v>
      </c>
      <c r="E29" s="29" t="s">
        <v>47</v>
      </c>
      <c r="F29" s="73" t="s">
        <v>60</v>
      </c>
      <c r="G29" s="16">
        <v>1</v>
      </c>
      <c r="H29" s="16" t="s">
        <v>8</v>
      </c>
      <c r="I29" s="17"/>
      <c r="J29" s="36"/>
    </row>
    <row r="30" spans="2:13" ht="33" customHeight="1" x14ac:dyDescent="0.25">
      <c r="B30" s="9"/>
      <c r="C30" s="84" t="s">
        <v>54</v>
      </c>
      <c r="D30" s="85"/>
      <c r="E30" s="85"/>
      <c r="F30" s="85"/>
      <c r="G30" s="85"/>
      <c r="H30" s="85"/>
      <c r="I30" s="85"/>
      <c r="J30" s="86"/>
    </row>
    <row r="31" spans="2:13" ht="33" customHeight="1" x14ac:dyDescent="0.25">
      <c r="B31" s="9"/>
      <c r="C31" s="15">
        <f>1+C29</f>
        <v>21</v>
      </c>
      <c r="D31" s="29">
        <v>103</v>
      </c>
      <c r="E31" s="30" t="s">
        <v>16</v>
      </c>
      <c r="F31" s="73" t="s">
        <v>17</v>
      </c>
      <c r="G31" s="41">
        <v>1</v>
      </c>
      <c r="H31" s="16" t="s">
        <v>8</v>
      </c>
      <c r="I31" s="17"/>
      <c r="J31" s="36"/>
    </row>
    <row r="32" spans="2:13" ht="33" customHeight="1" x14ac:dyDescent="0.25">
      <c r="B32" s="9"/>
      <c r="C32" s="15">
        <f>1+C31</f>
        <v>22</v>
      </c>
      <c r="D32" s="29" t="s">
        <v>21</v>
      </c>
      <c r="E32" s="29" t="s">
        <v>22</v>
      </c>
      <c r="F32" s="73" t="s">
        <v>23</v>
      </c>
      <c r="G32" s="16">
        <v>120</v>
      </c>
      <c r="H32" s="16" t="s">
        <v>6</v>
      </c>
      <c r="I32" s="17"/>
      <c r="J32" s="36"/>
    </row>
    <row r="33" spans="2:10" ht="33" customHeight="1" x14ac:dyDescent="0.25">
      <c r="B33" s="9"/>
      <c r="C33" s="15">
        <f t="shared" ref="C33:C43" si="2">1+C32</f>
        <v>23</v>
      </c>
      <c r="D33" s="29" t="s">
        <v>48</v>
      </c>
      <c r="E33" s="30" t="s">
        <v>52</v>
      </c>
      <c r="F33" s="73" t="s">
        <v>49</v>
      </c>
      <c r="G33" s="16">
        <v>22</v>
      </c>
      <c r="H33" s="16" t="s">
        <v>6</v>
      </c>
      <c r="I33" s="17"/>
      <c r="J33" s="36"/>
    </row>
    <row r="34" spans="2:10" ht="33" customHeight="1" x14ac:dyDescent="0.25">
      <c r="B34" s="9"/>
      <c r="C34" s="15">
        <f t="shared" si="2"/>
        <v>24</v>
      </c>
      <c r="D34" s="29" t="s">
        <v>24</v>
      </c>
      <c r="E34" s="29" t="s">
        <v>25</v>
      </c>
      <c r="F34" s="73" t="s">
        <v>26</v>
      </c>
      <c r="G34" s="16">
        <v>14</v>
      </c>
      <c r="H34" s="16" t="s">
        <v>20</v>
      </c>
      <c r="I34" s="17"/>
      <c r="J34" s="36"/>
    </row>
    <row r="35" spans="2:10" ht="33" customHeight="1" x14ac:dyDescent="0.25">
      <c r="B35" s="9"/>
      <c r="C35" s="15">
        <f t="shared" si="2"/>
        <v>25</v>
      </c>
      <c r="D35" s="29" t="s">
        <v>27</v>
      </c>
      <c r="E35" s="29" t="s">
        <v>19</v>
      </c>
      <c r="F35" s="73" t="s">
        <v>28</v>
      </c>
      <c r="G35" s="16">
        <v>1060</v>
      </c>
      <c r="H35" s="16" t="s">
        <v>9</v>
      </c>
      <c r="I35" s="17"/>
      <c r="J35" s="36"/>
    </row>
    <row r="36" spans="2:10" ht="33" customHeight="1" x14ac:dyDescent="0.25">
      <c r="B36" s="9"/>
      <c r="C36" s="15">
        <f t="shared" si="2"/>
        <v>26</v>
      </c>
      <c r="D36" s="30" t="s">
        <v>27</v>
      </c>
      <c r="E36" s="30" t="s">
        <v>58</v>
      </c>
      <c r="F36" s="73" t="s">
        <v>57</v>
      </c>
      <c r="G36" s="16">
        <v>24</v>
      </c>
      <c r="H36" s="16" t="s">
        <v>9</v>
      </c>
      <c r="I36" s="17"/>
      <c r="J36" s="36"/>
    </row>
    <row r="37" spans="2:10" ht="33" customHeight="1" x14ac:dyDescent="0.25">
      <c r="B37" s="9"/>
      <c r="C37" s="15">
        <f t="shared" si="2"/>
        <v>27</v>
      </c>
      <c r="D37" s="29" t="s">
        <v>30</v>
      </c>
      <c r="E37" s="30" t="s">
        <v>33</v>
      </c>
      <c r="F37" s="73" t="s">
        <v>38</v>
      </c>
      <c r="G37" s="16">
        <v>82</v>
      </c>
      <c r="H37" s="16" t="s">
        <v>29</v>
      </c>
      <c r="I37" s="17"/>
      <c r="J37" s="36"/>
    </row>
    <row r="38" spans="2:10" ht="33" customHeight="1" x14ac:dyDescent="0.25">
      <c r="B38" s="9"/>
      <c r="C38" s="15">
        <f t="shared" si="2"/>
        <v>28</v>
      </c>
      <c r="D38" s="29">
        <v>611</v>
      </c>
      <c r="E38" s="30">
        <v>97200</v>
      </c>
      <c r="F38" s="73" t="s">
        <v>40</v>
      </c>
      <c r="G38" s="16">
        <v>1</v>
      </c>
      <c r="H38" s="16" t="s">
        <v>7</v>
      </c>
      <c r="I38" s="17"/>
      <c r="J38" s="36"/>
    </row>
    <row r="39" spans="2:10" ht="33" customHeight="1" x14ac:dyDescent="0.25">
      <c r="B39" s="9"/>
      <c r="C39" s="15">
        <f t="shared" si="2"/>
        <v>29</v>
      </c>
      <c r="D39" s="30" t="s">
        <v>31</v>
      </c>
      <c r="E39" s="29">
        <v>10000</v>
      </c>
      <c r="F39" s="73" t="s">
        <v>32</v>
      </c>
      <c r="G39" s="16">
        <v>1</v>
      </c>
      <c r="H39" s="16" t="s">
        <v>8</v>
      </c>
      <c r="I39" s="17"/>
      <c r="J39" s="36"/>
    </row>
    <row r="40" spans="2:10" ht="33" customHeight="1" x14ac:dyDescent="0.25">
      <c r="B40" s="9"/>
      <c r="C40" s="15">
        <f t="shared" si="2"/>
        <v>30</v>
      </c>
      <c r="D40" s="30">
        <v>638</v>
      </c>
      <c r="E40" s="30" t="s">
        <v>39</v>
      </c>
      <c r="F40" s="83" t="s">
        <v>76</v>
      </c>
      <c r="G40" s="16">
        <v>165</v>
      </c>
      <c r="H40" s="16" t="s">
        <v>29</v>
      </c>
      <c r="I40" s="17"/>
      <c r="J40" s="36"/>
    </row>
    <row r="41" spans="2:10" ht="33" customHeight="1" x14ac:dyDescent="0.25">
      <c r="B41" s="9"/>
      <c r="C41" s="15">
        <f t="shared" si="2"/>
        <v>31</v>
      </c>
      <c r="D41" s="30" t="s">
        <v>50</v>
      </c>
      <c r="E41" s="30" t="s">
        <v>62</v>
      </c>
      <c r="F41" s="83" t="s">
        <v>77</v>
      </c>
      <c r="G41" s="16">
        <v>1</v>
      </c>
      <c r="H41" s="16" t="s">
        <v>7</v>
      </c>
      <c r="I41" s="17"/>
      <c r="J41" s="36"/>
    </row>
    <row r="42" spans="2:10" ht="33" customHeight="1" x14ac:dyDescent="0.25">
      <c r="B42" s="9"/>
      <c r="C42" s="15">
        <f t="shared" si="2"/>
        <v>32</v>
      </c>
      <c r="D42" s="29" t="s">
        <v>34</v>
      </c>
      <c r="E42" s="30" t="s">
        <v>45</v>
      </c>
      <c r="F42" s="73" t="s">
        <v>44</v>
      </c>
      <c r="G42" s="16">
        <v>13</v>
      </c>
      <c r="H42" s="16" t="s">
        <v>20</v>
      </c>
      <c r="I42" s="17"/>
      <c r="J42" s="36"/>
    </row>
    <row r="43" spans="2:10" ht="33" customHeight="1" x14ac:dyDescent="0.25">
      <c r="B43" s="9"/>
      <c r="C43" s="15">
        <f t="shared" si="2"/>
        <v>33</v>
      </c>
      <c r="D43" s="29" t="s">
        <v>34</v>
      </c>
      <c r="E43" s="29">
        <v>10000</v>
      </c>
      <c r="F43" s="73" t="s">
        <v>37</v>
      </c>
      <c r="G43" s="16">
        <v>120</v>
      </c>
      <c r="H43" s="16" t="s">
        <v>6</v>
      </c>
      <c r="I43" s="17"/>
      <c r="J43" s="36"/>
    </row>
    <row r="44" spans="2:10" ht="33" customHeight="1" thickBot="1" x14ac:dyDescent="0.3">
      <c r="B44" s="9"/>
      <c r="C44" s="15">
        <f>1+C43</f>
        <v>34</v>
      </c>
      <c r="D44" s="29" t="s">
        <v>46</v>
      </c>
      <c r="E44" s="29" t="s">
        <v>47</v>
      </c>
      <c r="F44" s="73" t="s">
        <v>61</v>
      </c>
      <c r="G44" s="16">
        <v>1</v>
      </c>
      <c r="H44" s="16" t="s">
        <v>8</v>
      </c>
      <c r="I44" s="17"/>
      <c r="J44" s="36"/>
    </row>
    <row r="45" spans="2:10" ht="16.5" customHeight="1" x14ac:dyDescent="0.25">
      <c r="B45" s="9"/>
      <c r="C45" s="81"/>
      <c r="D45" s="100" t="s">
        <v>35</v>
      </c>
      <c r="E45" s="100"/>
      <c r="F45" s="101"/>
      <c r="G45" s="92" t="s">
        <v>69</v>
      </c>
      <c r="H45" s="93"/>
      <c r="I45" s="94"/>
      <c r="J45" s="98"/>
    </row>
    <row r="46" spans="2:10" ht="16.5" customHeight="1" thickBot="1" x14ac:dyDescent="0.3">
      <c r="B46" s="9"/>
      <c r="C46" s="82"/>
      <c r="D46" s="102" t="s">
        <v>36</v>
      </c>
      <c r="E46" s="102"/>
      <c r="F46" s="103"/>
      <c r="G46" s="95"/>
      <c r="H46" s="96"/>
      <c r="I46" s="97"/>
      <c r="J46" s="99"/>
    </row>
    <row r="47" spans="2:10" ht="16.5" customHeight="1" x14ac:dyDescent="0.25">
      <c r="B47" s="9"/>
      <c r="C47" s="42"/>
      <c r="D47" s="52"/>
      <c r="E47" s="53"/>
      <c r="F47" s="74"/>
      <c r="G47" s="54"/>
      <c r="H47" s="18"/>
      <c r="I47" s="55"/>
      <c r="J47" s="56"/>
    </row>
    <row r="48" spans="2:10" ht="16.5" customHeight="1" thickBot="1" x14ac:dyDescent="0.3">
      <c r="B48" s="9"/>
      <c r="C48" s="20"/>
      <c r="D48" s="57"/>
      <c r="E48" s="57"/>
      <c r="F48" s="75"/>
      <c r="G48" s="27"/>
      <c r="H48" s="21"/>
      <c r="I48" s="22"/>
      <c r="J48" s="37"/>
    </row>
    <row r="49" spans="2:15" ht="16.5" customHeight="1" x14ac:dyDescent="0.25">
      <c r="B49" s="9"/>
      <c r="C49" s="58" t="s">
        <v>70</v>
      </c>
      <c r="D49" s="31"/>
      <c r="E49" s="33"/>
      <c r="F49" s="76"/>
      <c r="H49" s="24"/>
      <c r="I49" s="25"/>
      <c r="J49" s="38"/>
      <c r="M49" s="14"/>
      <c r="N49" s="14"/>
      <c r="O49" s="14"/>
    </row>
    <row r="50" spans="2:15" ht="16.5" customHeight="1" thickBot="1" x14ac:dyDescent="0.35">
      <c r="C50" s="59"/>
      <c r="D50" s="60"/>
      <c r="E50" s="61"/>
      <c r="F50" s="77"/>
      <c r="G50" s="62"/>
      <c r="H50" s="63"/>
      <c r="I50" s="64"/>
      <c r="J50" s="37"/>
    </row>
    <row r="51" spans="2:15" ht="15.75" customHeight="1" x14ac:dyDescent="0.25">
      <c r="C51" s="43"/>
      <c r="D51" s="52"/>
      <c r="E51" s="53"/>
      <c r="F51" s="78"/>
      <c r="G51" s="65"/>
      <c r="H51" s="54"/>
      <c r="I51" s="19"/>
      <c r="J51" s="66"/>
    </row>
    <row r="52" spans="2:15" x14ac:dyDescent="0.25">
      <c r="G52" s="26"/>
      <c r="I52" s="67"/>
    </row>
    <row r="53" spans="2:15" x14ac:dyDescent="0.25">
      <c r="G53" s="26"/>
      <c r="I53" s="67"/>
      <c r="J53" s="68"/>
    </row>
    <row r="55" spans="2:15" x14ac:dyDescent="0.25">
      <c r="I55" s="69"/>
    </row>
    <row r="56" spans="2:15" x14ac:dyDescent="0.25">
      <c r="B56" s="4"/>
      <c r="F56" s="80"/>
      <c r="I56" s="69"/>
    </row>
    <row r="57" spans="2:15" x14ac:dyDescent="0.25">
      <c r="B57" s="4"/>
      <c r="F57" s="80"/>
      <c r="I57" s="69"/>
      <c r="J57" s="70"/>
    </row>
    <row r="58" spans="2:15" x14ac:dyDescent="0.25">
      <c r="B58" s="4"/>
    </row>
  </sheetData>
  <mergeCells count="12">
    <mergeCell ref="C2:J2"/>
    <mergeCell ref="C3:J3"/>
    <mergeCell ref="C8:J8"/>
    <mergeCell ref="C4:J5"/>
    <mergeCell ref="C30:J30"/>
    <mergeCell ref="C6:D6"/>
    <mergeCell ref="G6:J6"/>
    <mergeCell ref="G45:I46"/>
    <mergeCell ref="J45:J46"/>
    <mergeCell ref="D45:F45"/>
    <mergeCell ref="D46:F46"/>
    <mergeCell ref="C12:J12"/>
  </mergeCells>
  <phoneticPr fontId="12" type="noConversion"/>
  <printOptions horizontalCentered="1"/>
  <pageMargins left="0.25" right="0.25" top="0.25" bottom="0.25" header="0.125" footer="0.125"/>
  <pageSetup scale="51" orientation="portrait" r:id="rId1"/>
  <headerFooter scaleWithDoc="0"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Site Civil</vt:lpstr>
      <vt:lpstr>'Site Civil'!Print_Area</vt:lpstr>
      <vt:lpstr>'Site Civil'!Print_Titles</vt:lpstr>
    </vt:vector>
  </TitlesOfParts>
  <Company>EMHT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sspencer</dc:creator>
  <cp:lastModifiedBy>Judy Ashcraft</cp:lastModifiedBy>
  <cp:lastPrinted>2026-02-26T16:46:29Z</cp:lastPrinted>
  <dcterms:created xsi:type="dcterms:W3CDTF">2003-05-07T17:11:51Z</dcterms:created>
  <dcterms:modified xsi:type="dcterms:W3CDTF">2026-02-26T16:47:53Z</dcterms:modified>
</cp:coreProperties>
</file>